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7470" windowHeight="24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95" i="1" s="1"/>
  <c r="L184" i="1"/>
  <c r="L175" i="1"/>
  <c r="L165" i="1"/>
  <c r="L176" i="1" s="1"/>
  <c r="L156" i="1"/>
  <c r="L146" i="1"/>
  <c r="L157" i="1" s="1"/>
  <c r="L138" i="1"/>
  <c r="L137" i="1"/>
  <c r="L127" i="1"/>
  <c r="L118" i="1"/>
  <c r="L119" i="1" s="1"/>
  <c r="L108" i="1"/>
  <c r="L99" i="1"/>
  <c r="L89" i="1"/>
  <c r="L100" i="1" s="1"/>
  <c r="L80" i="1"/>
  <c r="L70" i="1"/>
  <c r="L81" i="1" s="1"/>
  <c r="L62" i="1"/>
  <c r="L61" i="1"/>
  <c r="L51" i="1"/>
  <c r="L42" i="1"/>
  <c r="L43" i="1" s="1"/>
  <c r="L32" i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H176" i="1" s="1"/>
  <c r="G165" i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H138" i="1" s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G108" i="1"/>
  <c r="F108" i="1"/>
  <c r="F100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G100" i="1" s="1"/>
  <c r="F89" i="1"/>
  <c r="B81" i="1"/>
  <c r="A81" i="1"/>
  <c r="J80" i="1"/>
  <c r="I80" i="1"/>
  <c r="H80" i="1"/>
  <c r="H81" i="1" s="1"/>
  <c r="G80" i="1"/>
  <c r="G81" i="1" s="1"/>
  <c r="F80" i="1"/>
  <c r="B71" i="1"/>
  <c r="A71" i="1"/>
  <c r="J70" i="1"/>
  <c r="I70" i="1"/>
  <c r="H70" i="1"/>
  <c r="G70" i="1"/>
  <c r="F70" i="1"/>
  <c r="F81" i="1" s="1"/>
  <c r="B62" i="1"/>
  <c r="A62" i="1"/>
  <c r="J61" i="1"/>
  <c r="J62" i="1" s="1"/>
  <c r="I61" i="1"/>
  <c r="I62" i="1" s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6" i="1" l="1"/>
  <c r="F43" i="1"/>
  <c r="J43" i="1"/>
  <c r="H62" i="1"/>
  <c r="J81" i="1"/>
  <c r="H100" i="1"/>
  <c r="I138" i="1"/>
  <c r="G157" i="1"/>
  <c r="I176" i="1"/>
  <c r="G195" i="1"/>
  <c r="G43" i="1"/>
  <c r="I100" i="1"/>
  <c r="G119" i="1"/>
  <c r="J138" i="1"/>
  <c r="H157" i="1"/>
  <c r="J176" i="1"/>
  <c r="H195" i="1"/>
  <c r="H43" i="1"/>
  <c r="F62" i="1"/>
  <c r="G62" i="1"/>
  <c r="I81" i="1"/>
  <c r="J100" i="1"/>
  <c r="H119" i="1"/>
  <c r="G138" i="1"/>
  <c r="I157" i="1"/>
  <c r="G176" i="1"/>
  <c r="I195" i="1"/>
  <c r="F119" i="1"/>
  <c r="F138" i="1"/>
  <c r="F157" i="1"/>
  <c r="F176" i="1"/>
  <c r="F195" i="1"/>
  <c r="I24" i="1"/>
  <c r="I196" i="1" s="1"/>
  <c r="F24" i="1"/>
  <c r="J24" i="1"/>
  <c r="H24" i="1"/>
  <c r="G24" i="1"/>
  <c r="G196" i="1" s="1"/>
  <c r="H196" i="1" l="1"/>
  <c r="J196" i="1"/>
  <c r="F196" i="1"/>
</calcChain>
</file>

<file path=xl/sharedStrings.xml><?xml version="1.0" encoding="utf-8"?>
<sst xmlns="http://schemas.openxmlformats.org/spreadsheetml/2006/main" count="200" uniqueCount="55">
  <si>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</si>
  <si>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</si>
  <si>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</si>
  <si>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</si>
  <si>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</si>
  <si>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</si>
  <si>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</si>
  <si>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</si>
  <si>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</si>
  <si>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</si>
  <si>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</si>
  <si>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</si>
  <si>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</si>
  <si>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</si>
  <si>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</si>
  <si>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</si>
  <si>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</si>
  <si>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</si>
  <si>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</si>
  <si>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</si>
  <si>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</si>
  <si>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</si>
  <si>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</si>
  <si>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</si>
  <si>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</si>
  <si>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</si>
  <si>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</si>
  <si>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</si>
  <si>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</si>
  <si>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</si>
  <si>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</si>
  <si>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</si>
  <si>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</si>
  <si>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</si>
  <si>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</si>
  <si>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</si>
  <si>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</si>
  <si>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</si>
  <si>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</si>
  <si>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МОБУ Абызовская ООШ</t>
  </si>
  <si>
    <t>май</t>
  </si>
  <si>
    <t>104, 3</t>
  </si>
  <si>
    <t>12, 4</t>
  </si>
  <si>
    <t>71,  5</t>
  </si>
  <si>
    <t>5, 7</t>
  </si>
  <si>
    <t>1, 9</t>
  </si>
  <si>
    <t>14,  5</t>
  </si>
  <si>
    <t>Винегрет овощной</t>
  </si>
  <si>
    <t>27, 5</t>
  </si>
  <si>
    <t>0, 5</t>
  </si>
  <si>
    <t>пшеничный</t>
  </si>
  <si>
    <t>Какао с молоком</t>
  </si>
  <si>
    <t>51, 1</t>
  </si>
  <si>
    <t>180/  5</t>
  </si>
  <si>
    <t>Каша дружба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</si>
</sst>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" fontId="0" fillId="2" borderId="23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4" sqref="E1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23</v>
      </c>
      <c r="I3" s="48" t="s">
        <v>40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70" t="s">
        <v>54</v>
      </c>
      <c r="F6" s="69" t="s">
        <v>53</v>
      </c>
      <c r="G6" s="68">
        <v>30</v>
      </c>
      <c r="H6" s="67">
        <v>336</v>
      </c>
      <c r="I6" s="67">
        <v>10</v>
      </c>
      <c r="J6" s="67">
        <v>10</v>
      </c>
      <c r="K6" s="66" t="s">
        <v>52</v>
      </c>
      <c r="L6" s="40"/>
    </row>
    <row r="7" spans="1:12" ht="15" x14ac:dyDescent="0.25">
      <c r="A7" s="23"/>
      <c r="B7" s="15"/>
      <c r="C7" s="11"/>
      <c r="D7" s="6"/>
      <c r="E7" t="s">
        <v>51</v>
      </c>
      <c r="F7">
        <v>200</v>
      </c>
      <c r="G7" s="64">
        <v>20</v>
      </c>
      <c r="H7" s="61">
        <v>76</v>
      </c>
      <c r="I7" s="61">
        <v>0</v>
      </c>
      <c r="J7" s="61">
        <v>0</v>
      </c>
      <c r="K7" s="62">
        <v>20</v>
      </c>
      <c r="L7" s="43"/>
    </row>
    <row r="8" spans="1:12" ht="15" x14ac:dyDescent="0.25">
      <c r="A8" s="23"/>
      <c r="B8" s="15"/>
      <c r="C8" s="11"/>
      <c r="D8" s="7" t="s">
        <v>22</v>
      </c>
      <c r="E8" s="65" t="s">
        <v>50</v>
      </c>
      <c r="F8" s="61">
        <v>50</v>
      </c>
      <c r="G8" s="64">
        <v>7</v>
      </c>
      <c r="H8" s="61">
        <v>130</v>
      </c>
      <c r="I8" s="61">
        <v>4</v>
      </c>
      <c r="J8" s="63" t="s">
        <v>49</v>
      </c>
      <c r="K8" s="62" t="s">
        <v>48</v>
      </c>
      <c r="L8" s="43"/>
    </row>
    <row r="9" spans="1:12" ht="15.75" thickBot="1" x14ac:dyDescent="0.3">
      <c r="A9" s="23"/>
      <c r="B9" s="15"/>
      <c r="C9" s="11"/>
      <c r="D9" s="7" t="s">
        <v>23</v>
      </c>
      <c r="E9" s="60" t="s">
        <v>47</v>
      </c>
      <c r="F9" s="61">
        <v>80</v>
      </c>
      <c r="G9" s="59" t="s">
        <v>46</v>
      </c>
      <c r="H9" s="58">
        <v>44</v>
      </c>
      <c r="I9" s="58">
        <v>1</v>
      </c>
      <c r="J9" s="58" t="s">
        <v>45</v>
      </c>
      <c r="K9" s="57" t="s">
        <v>44</v>
      </c>
      <c r="L9" s="43"/>
    </row>
    <row r="10" spans="1:12" ht="15.75" thickBot="1" x14ac:dyDescent="0.3">
      <c r="A10" s="23"/>
      <c r="B10" s="15"/>
      <c r="C10" s="11"/>
      <c r="D10" s="7" t="s">
        <v>24</v>
      </c>
      <c r="E10" s="60"/>
      <c r="F10" s="58">
        <v>515</v>
      </c>
      <c r="G10" s="59" t="s">
        <v>43</v>
      </c>
      <c r="H10" s="58">
        <v>586</v>
      </c>
      <c r="I10" s="58">
        <v>15</v>
      </c>
      <c r="J10" s="58" t="s">
        <v>42</v>
      </c>
      <c r="K10" s="57" t="s">
        <v>41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845</v>
      </c>
      <c r="G13" s="19">
        <f>SUM(G6:G12)</f>
        <v>57</v>
      </c>
      <c r="H13" s="19">
        <f>SUM(H6:H12)</f>
        <v>1172</v>
      </c>
      <c r="I13" s="19">
        <f>SUM(I6:I12)</f>
        <v>30</v>
      </c>
      <c r="J13" s="19">
        <f>SUM(J6:J12)</f>
        <v>10</v>
      </c>
      <c r="K13" s="25"/>
      <c r="L13" s="19">
        <f t="shared" ref="L13" si="0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845</v>
      </c>
      <c r="G24" s="32">
        <f t="shared" ref="G24:J24" si="3">G13+G23</f>
        <v>57</v>
      </c>
      <c r="H24" s="32">
        <f t="shared" si="3"/>
        <v>1172</v>
      </c>
      <c r="I24" s="32">
        <f t="shared" si="3"/>
        <v>30</v>
      </c>
      <c r="J24" s="32">
        <f t="shared" si="3"/>
        <v>10</v>
      </c>
      <c r="K24" s="32"/>
      <c r="L24" s="32">
        <f t="shared" ref="L24" si="4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5">SUM(G25:G31)</f>
        <v>0</v>
      </c>
      <c r="H32" s="19">
        <f t="shared" ref="H32" si="6">SUM(H25:H31)</f>
        <v>0</v>
      </c>
      <c r="I32" s="19">
        <f t="shared" ref="I32" si="7">SUM(I25:I31)</f>
        <v>0</v>
      </c>
      <c r="J32" s="19">
        <f t="shared" ref="J32:L32" si="8">SUM(J25:J31)</f>
        <v>0</v>
      </c>
      <c r="K32" s="25"/>
      <c r="L32" s="19">
        <f t="shared" si="8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0</v>
      </c>
      <c r="G43" s="32">
        <f t="shared" ref="G43" si="13">G32+G42</f>
        <v>0</v>
      </c>
      <c r="H43" s="32">
        <f t="shared" ref="H43" si="14">H32+H42</f>
        <v>0</v>
      </c>
      <c r="I43" s="32">
        <f t="shared" ref="I43" si="15">I32+I42</f>
        <v>0</v>
      </c>
      <c r="J43" s="32">
        <f t="shared" ref="J43:L43" si="16">J32+J42</f>
        <v>0</v>
      </c>
      <c r="K43" s="32"/>
      <c r="L43" s="32">
        <f t="shared" si="16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7">SUM(G44:G50)</f>
        <v>0</v>
      </c>
      <c r="H51" s="19">
        <f t="shared" ref="H51" si="18">SUM(H44:H50)</f>
        <v>0</v>
      </c>
      <c r="I51" s="19">
        <f t="shared" ref="I51" si="19">SUM(I44:I50)</f>
        <v>0</v>
      </c>
      <c r="J51" s="19">
        <f t="shared" ref="J51:L51" si="20">SUM(J44:J50)</f>
        <v>0</v>
      </c>
      <c r="K51" s="25"/>
      <c r="L51" s="19">
        <f t="shared" si="20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0</v>
      </c>
      <c r="G62" s="32">
        <f t="shared" ref="G62" si="25">G51+G61</f>
        <v>0</v>
      </c>
      <c r="H62" s="32">
        <f t="shared" ref="H62" si="26">H51+H61</f>
        <v>0</v>
      </c>
      <c r="I62" s="32">
        <f t="shared" ref="I62" si="27">I51+I61</f>
        <v>0</v>
      </c>
      <c r="J62" s="32">
        <f t="shared" ref="J62:L62" si="28">J51+J61</f>
        <v>0</v>
      </c>
      <c r="K62" s="32"/>
      <c r="L62" s="32">
        <f t="shared" si="28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9">SUM(G63:G69)</f>
        <v>0</v>
      </c>
      <c r="H70" s="19">
        <f t="shared" ref="H70" si="30">SUM(H63:H69)</f>
        <v>0</v>
      </c>
      <c r="I70" s="19">
        <f t="shared" ref="I70" si="31">SUM(I63:I69)</f>
        <v>0</v>
      </c>
      <c r="J70" s="19">
        <f t="shared" ref="J70:L70" si="32">SUM(J63:J69)</f>
        <v>0</v>
      </c>
      <c r="K70" s="25"/>
      <c r="L70" s="19">
        <f t="shared" si="32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0</v>
      </c>
      <c r="G81" s="32">
        <f t="shared" ref="G81" si="37">G70+G80</f>
        <v>0</v>
      </c>
      <c r="H81" s="32">
        <f t="shared" ref="H81" si="38">H70+H80</f>
        <v>0</v>
      </c>
      <c r="I81" s="32">
        <f t="shared" ref="I81" si="39">I70+I80</f>
        <v>0</v>
      </c>
      <c r="J81" s="32">
        <f t="shared" ref="J81:L81" si="40">J70+J80</f>
        <v>0</v>
      </c>
      <c r="K81" s="32"/>
      <c r="L81" s="32">
        <f t="shared" si="40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1">SUM(G82:G88)</f>
        <v>0</v>
      </c>
      <c r="H89" s="19">
        <f t="shared" ref="H89" si="42">SUM(H82:H88)</f>
        <v>0</v>
      </c>
      <c r="I89" s="19">
        <f t="shared" ref="I89" si="43">SUM(I82:I88)</f>
        <v>0</v>
      </c>
      <c r="J89" s="19">
        <f t="shared" ref="J89:L89" si="44">SUM(J82:J88)</f>
        <v>0</v>
      </c>
      <c r="K89" s="25"/>
      <c r="L89" s="19">
        <f t="shared" si="44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0</v>
      </c>
      <c r="G100" s="32">
        <f t="shared" ref="G100" si="49">G89+G99</f>
        <v>0</v>
      </c>
      <c r="H100" s="32">
        <f t="shared" ref="H100" si="50">H89+H99</f>
        <v>0</v>
      </c>
      <c r="I100" s="32">
        <f t="shared" ref="I100" si="51">I89+I99</f>
        <v>0</v>
      </c>
      <c r="J100" s="32">
        <f t="shared" ref="J100:L100" si="52">J89+J99</f>
        <v>0</v>
      </c>
      <c r="K100" s="32"/>
      <c r="L100" s="32">
        <f t="shared" si="52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3">SUM(G101:G107)</f>
        <v>0</v>
      </c>
      <c r="H108" s="19">
        <f t="shared" si="53"/>
        <v>0</v>
      </c>
      <c r="I108" s="19">
        <f t="shared" si="53"/>
        <v>0</v>
      </c>
      <c r="J108" s="19">
        <f t="shared" si="53"/>
        <v>0</v>
      </c>
      <c r="K108" s="25"/>
      <c r="L108" s="19">
        <f t="shared" ref="L108" si="54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5">SUM(G109:G117)</f>
        <v>0</v>
      </c>
      <c r="H118" s="19">
        <f t="shared" si="55"/>
        <v>0</v>
      </c>
      <c r="I118" s="19">
        <f t="shared" si="55"/>
        <v>0</v>
      </c>
      <c r="J118" s="19">
        <f t="shared" si="55"/>
        <v>0</v>
      </c>
      <c r="K118" s="25"/>
      <c r="L118" s="19">
        <f t="shared" ref="L118" si="56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0</v>
      </c>
      <c r="G119" s="32">
        <f t="shared" ref="G119" si="57">G108+G118</f>
        <v>0</v>
      </c>
      <c r="H119" s="32">
        <f t="shared" ref="H119" si="58">H108+H118</f>
        <v>0</v>
      </c>
      <c r="I119" s="32">
        <f t="shared" ref="I119" si="59">I108+I118</f>
        <v>0</v>
      </c>
      <c r="J119" s="32">
        <f t="shared" ref="J119:L119" si="60">J108+J118</f>
        <v>0</v>
      </c>
      <c r="K119" s="32"/>
      <c r="L119" s="32">
        <f t="shared" si="60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1">SUM(G120:G126)</f>
        <v>0</v>
      </c>
      <c r="H127" s="19">
        <f t="shared" si="61"/>
        <v>0</v>
      </c>
      <c r="I127" s="19">
        <f t="shared" si="61"/>
        <v>0</v>
      </c>
      <c r="J127" s="19">
        <f t="shared" si="61"/>
        <v>0</v>
      </c>
      <c r="K127" s="25"/>
      <c r="L127" s="19">
        <f t="shared" ref="L127" si="62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3">SUM(G128:G136)</f>
        <v>0</v>
      </c>
      <c r="H137" s="19">
        <f t="shared" si="63"/>
        <v>0</v>
      </c>
      <c r="I137" s="19">
        <f t="shared" si="63"/>
        <v>0</v>
      </c>
      <c r="J137" s="19">
        <f t="shared" si="63"/>
        <v>0</v>
      </c>
      <c r="K137" s="25"/>
      <c r="L137" s="19">
        <f t="shared" ref="L137" si="64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0</v>
      </c>
      <c r="G138" s="32">
        <f t="shared" ref="G138" si="65">G127+G137</f>
        <v>0</v>
      </c>
      <c r="H138" s="32">
        <f t="shared" ref="H138" si="66">H127+H137</f>
        <v>0</v>
      </c>
      <c r="I138" s="32">
        <f t="shared" ref="I138" si="67">I127+I137</f>
        <v>0</v>
      </c>
      <c r="J138" s="32">
        <f t="shared" ref="J138:L138" si="68">J127+J137</f>
        <v>0</v>
      </c>
      <c r="K138" s="32"/>
      <c r="L138" s="32">
        <f t="shared" si="68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9">SUM(G139:G145)</f>
        <v>0</v>
      </c>
      <c r="H146" s="19">
        <f t="shared" si="69"/>
        <v>0</v>
      </c>
      <c r="I146" s="19">
        <f t="shared" si="69"/>
        <v>0</v>
      </c>
      <c r="J146" s="19">
        <f t="shared" si="69"/>
        <v>0</v>
      </c>
      <c r="K146" s="25"/>
      <c r="L146" s="19">
        <f t="shared" ref="L146" si="70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1">SUM(G147:G155)</f>
        <v>0</v>
      </c>
      <c r="H156" s="19">
        <f t="shared" si="71"/>
        <v>0</v>
      </c>
      <c r="I156" s="19">
        <f t="shared" si="71"/>
        <v>0</v>
      </c>
      <c r="J156" s="19">
        <f t="shared" si="71"/>
        <v>0</v>
      </c>
      <c r="K156" s="25"/>
      <c r="L156" s="19">
        <f t="shared" ref="L156" si="72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0</v>
      </c>
      <c r="G157" s="32">
        <f t="shared" ref="G157" si="73">G146+G156</f>
        <v>0</v>
      </c>
      <c r="H157" s="32">
        <f t="shared" ref="H157" si="74">H146+H156</f>
        <v>0</v>
      </c>
      <c r="I157" s="32">
        <f t="shared" ref="I157" si="75">I146+I156</f>
        <v>0</v>
      </c>
      <c r="J157" s="32">
        <f t="shared" ref="J157:L157" si="76">J146+J156</f>
        <v>0</v>
      </c>
      <c r="K157" s="32"/>
      <c r="L157" s="32">
        <f t="shared" si="76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7">SUM(G158:G164)</f>
        <v>0</v>
      </c>
      <c r="H165" s="19">
        <f t="shared" si="77"/>
        <v>0</v>
      </c>
      <c r="I165" s="19">
        <f t="shared" si="77"/>
        <v>0</v>
      </c>
      <c r="J165" s="19">
        <f t="shared" si="77"/>
        <v>0</v>
      </c>
      <c r="K165" s="25"/>
      <c r="L165" s="19">
        <f t="shared" ref="L165" si="78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9">SUM(G166:G174)</f>
        <v>0</v>
      </c>
      <c r="H175" s="19">
        <f t="shared" si="79"/>
        <v>0</v>
      </c>
      <c r="I175" s="19">
        <f t="shared" si="79"/>
        <v>0</v>
      </c>
      <c r="J175" s="19">
        <f t="shared" si="79"/>
        <v>0</v>
      </c>
      <c r="K175" s="25"/>
      <c r="L175" s="19">
        <f t="shared" ref="L175" si="80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0</v>
      </c>
      <c r="G176" s="32">
        <f t="shared" ref="G176" si="81">G165+G175</f>
        <v>0</v>
      </c>
      <c r="H176" s="32">
        <f t="shared" ref="H176" si="82">H165+H175</f>
        <v>0</v>
      </c>
      <c r="I176" s="32">
        <f t="shared" ref="I176" si="83">I165+I175</f>
        <v>0</v>
      </c>
      <c r="J176" s="32">
        <f t="shared" ref="J176:L176" si="84">J165+J175</f>
        <v>0</v>
      </c>
      <c r="K176" s="32"/>
      <c r="L176" s="32">
        <f t="shared" si="84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5">SUM(G177:G183)</f>
        <v>0</v>
      </c>
      <c r="H184" s="19">
        <f t="shared" si="85"/>
        <v>0</v>
      </c>
      <c r="I184" s="19">
        <f t="shared" si="85"/>
        <v>0</v>
      </c>
      <c r="J184" s="19">
        <f t="shared" si="85"/>
        <v>0</v>
      </c>
      <c r="K184" s="25"/>
      <c r="L184" s="19">
        <f t="shared" ref="L184" si="86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7">SUM(G185:G193)</f>
        <v>0</v>
      </c>
      <c r="H194" s="19">
        <f t="shared" si="87"/>
        <v>0</v>
      </c>
      <c r="I194" s="19">
        <f t="shared" si="87"/>
        <v>0</v>
      </c>
      <c r="J194" s="19">
        <f t="shared" si="87"/>
        <v>0</v>
      </c>
      <c r="K194" s="25"/>
      <c r="L194" s="19">
        <f t="shared" ref="L194" si="88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0</v>
      </c>
      <c r="G195" s="32">
        <f t="shared" ref="G195" si="89">G184+G194</f>
        <v>0</v>
      </c>
      <c r="H195" s="32">
        <f t="shared" ref="H195" si="90">H184+H194</f>
        <v>0</v>
      </c>
      <c r="I195" s="32">
        <f t="shared" ref="I195" si="91">I184+I194</f>
        <v>0</v>
      </c>
      <c r="J195" s="32">
        <f t="shared" ref="J195:L195" si="92">J184+J194</f>
        <v>0</v>
      </c>
      <c r="K195" s="32"/>
      <c r="L195" s="32">
        <f t="shared" si="92"/>
        <v>0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845</v>
      </c>
      <c r="G196" s="34">
        <f t="shared" ref="G196:J196" si="93">(G24+G43+G62+G81+G100+G119+G138+G157+G176+G195)/(IF(G24=0,0,1)+IF(G43=0,0,1)+IF(G62=0,0,1)+IF(G81=0,0,1)+IF(G100=0,0,1)+IF(G119=0,0,1)+IF(G138=0,0,1)+IF(G157=0,0,1)+IF(G176=0,0,1)+IF(G195=0,0,1))</f>
        <v>57</v>
      </c>
      <c r="H196" s="34">
        <f t="shared" si="93"/>
        <v>1172</v>
      </c>
      <c r="I196" s="34">
        <f t="shared" si="93"/>
        <v>30</v>
      </c>
      <c r="J196" s="34">
        <f t="shared" si="93"/>
        <v>10</v>
      </c>
      <c r="K196" s="34"/>
      <c r="L196" s="34" t="e">
        <f t="shared" ref="L196" si="94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2025-05-23T06:18:22Z</dcterms:modified>
</cp:coreProperties>
</file>